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<sst xmlns="http://schemas.openxmlformats.org/spreadsheetml/2006/main" count="37" uniqueCount="37">
  <si>
    <t>开课单位</t>
  </si>
  <si>
    <t>公共课时</t>
  </si>
  <si>
    <t>专业交叉课时</t>
  </si>
  <si>
    <t>合计</t>
  </si>
  <si>
    <t>通修金额</t>
  </si>
  <si>
    <t>通选金额</t>
  </si>
  <si>
    <t>师修金额</t>
  </si>
  <si>
    <t>课程理论金额</t>
  </si>
  <si>
    <t>课程实验金额</t>
  </si>
  <si>
    <t>实验金额</t>
  </si>
  <si>
    <t>教育学部</t>
  </si>
  <si>
    <t>心理学院</t>
  </si>
  <si>
    <t>政法学院</t>
  </si>
  <si>
    <t>经济与管理学院</t>
  </si>
  <si>
    <t>文学院</t>
  </si>
  <si>
    <t>写作公共教研室</t>
  </si>
  <si>
    <t>历史文化学院</t>
  </si>
  <si>
    <t>外国语学院</t>
  </si>
  <si>
    <t>大学外语教研室</t>
  </si>
  <si>
    <t>音乐学院</t>
  </si>
  <si>
    <t>美术学院</t>
  </si>
  <si>
    <t>马克思主义学部</t>
  </si>
  <si>
    <t>数学与统计学院</t>
  </si>
  <si>
    <t>数学公共教研室</t>
  </si>
  <si>
    <t>信息科学与技术学院</t>
  </si>
  <si>
    <t>计算机公共教研室</t>
  </si>
  <si>
    <t>物理学院</t>
  </si>
  <si>
    <t>化学学院</t>
  </si>
  <si>
    <t>生命科学学院</t>
  </si>
  <si>
    <t>地理科学学院</t>
  </si>
  <si>
    <t>环境学院</t>
  </si>
  <si>
    <t>体育学院</t>
  </si>
  <si>
    <t>大学公共体育教研室</t>
  </si>
  <si>
    <t>传媒科学学院</t>
  </si>
  <si>
    <t>学生就业指导服务中心</t>
  </si>
  <si>
    <t xml:space="preserve">处长：                     主管处长：                     经手人：                      </t>
  </si>
  <si>
    <t>（公章）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</si>
</sst>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29" borderId="14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/>
    <xf numFmtId="0" fontId="1" fillId="2" borderId="1" xfId="49" applyFont="1" applyFill="1" applyBorder="1" applyAlignment="1">
      <alignment horizontal="center" vertical="center"/>
    </xf>
    <xf numFmtId="176" fontId="1" fillId="2" borderId="2" xfId="49" applyNumberFormat="1" applyFont="1" applyFill="1" applyBorder="1" applyAlignment="1">
      <alignment horizontal="center" vertical="center"/>
    </xf>
    <xf numFmtId="176" fontId="1" fillId="2" borderId="3" xfId="49" applyNumberFormat="1" applyFont="1" applyFill="1" applyBorder="1" applyAlignment="1">
      <alignment horizontal="center" vertical="center"/>
    </xf>
    <xf numFmtId="176" fontId="1" fillId="2" borderId="4" xfId="49" applyNumberFormat="1" applyFont="1" applyFill="1" applyBorder="1" applyAlignment="1">
      <alignment horizontal="center" vertical="center"/>
    </xf>
    <xf numFmtId="176" fontId="1" fillId="2" borderId="1" xfId="49" applyNumberFormat="1" applyFont="1" applyFill="1" applyBorder="1" applyAlignment="1">
      <alignment horizontal="center" vertical="center"/>
    </xf>
    <xf numFmtId="176" fontId="1" fillId="2" borderId="5" xfId="49" applyNumberFormat="1" applyFont="1" applyFill="1" applyBorder="1" applyAlignment="1">
      <alignment horizontal="center" vertical="center"/>
    </xf>
    <xf numFmtId="176" fontId="1" fillId="2" borderId="6" xfId="49" applyNumberFormat="1" applyFont="1" applyFill="1" applyBorder="1" applyAlignment="1">
      <alignment horizontal="center" vertical="center"/>
    </xf>
    <xf numFmtId="176" fontId="1" fillId="2" borderId="7" xfId="49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0" fillId="3" borderId="1" xfId="0" applyNumberForma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176" fontId="0" fillId="3" borderId="0" xfId="0" applyNumberForma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Border="1"/>
    <xf numFmtId="176" fontId="0" fillId="0" borderId="0" xfId="0" applyNumberFormat="1" applyBorder="1"/>
    <xf numFmtId="0" fontId="4" fillId="0" borderId="0" xfId="49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>
      <alignment horizontal="center" vertical="center" wrapText="1"/>
    </xf>
    <xf numFmtId="0" fontId="5" fillId="0" borderId="0" xfId="0" applyFont="1"/>
    <xf numFmtId="176" fontId="5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2_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tabSelected="1" workbookViewId="0">
      <selection activeCell="H19" sqref="H19"/>
    </sheetView>
  </sheetViews>
  <sheetFormatPr defaultColWidth="9" defaultRowHeight="13.5" outlineLevelCol="7"/>
  <cols>
    <col min="1" max="1" width="35.875" customWidth="1"/>
    <col min="2" max="8" width="12.625" style="2" customWidth="1"/>
  </cols>
  <sheetData>
    <row r="1" ht="30" customHeight="1" spans="1:8">
      <c r="A1" s="3" t="s">
        <v>0</v>
      </c>
      <c r="B1" s="4" t="s">
        <v>1</v>
      </c>
      <c r="C1" s="4"/>
      <c r="D1" s="5"/>
      <c r="E1" s="6" t="s">
        <v>2</v>
      </c>
      <c r="F1" s="4"/>
      <c r="G1" s="4"/>
      <c r="H1" s="7" t="s">
        <v>3</v>
      </c>
    </row>
    <row r="2" ht="30" customHeight="1" spans="1:8">
      <c r="A2" s="3"/>
      <c r="B2" s="8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7"/>
    </row>
    <row r="3" s="1" customFormat="1" ht="20" customHeight="1" spans="1:8">
      <c r="A3" s="11" t="s">
        <v>10</v>
      </c>
      <c r="B3" s="12"/>
      <c r="C3" s="12"/>
      <c r="D3" s="13">
        <v>32626.1603462696</v>
      </c>
      <c r="E3" s="13">
        <v>436.586792172053</v>
      </c>
      <c r="F3" s="13">
        <v>666.90537772879</v>
      </c>
      <c r="G3" s="14"/>
      <c r="H3" s="15">
        <f t="shared" ref="H3:H27" si="0">SUM(B3:G3)</f>
        <v>33729.6525161704</v>
      </c>
    </row>
    <row r="4" s="1" customFormat="1" ht="20" customHeight="1" spans="1:8">
      <c r="A4" s="11" t="s">
        <v>11</v>
      </c>
      <c r="B4" s="12"/>
      <c r="C4" s="13">
        <v>6420</v>
      </c>
      <c r="D4" s="13">
        <v>3221.68001174927</v>
      </c>
      <c r="E4" s="13">
        <v>803.077923110276</v>
      </c>
      <c r="F4" s="13">
        <v>285.283018867925</v>
      </c>
      <c r="G4" s="14"/>
      <c r="H4" s="15">
        <f t="shared" si="0"/>
        <v>10730.0409537275</v>
      </c>
    </row>
    <row r="5" s="1" customFormat="1" ht="20" customHeight="1" spans="1:8">
      <c r="A5" s="11" t="s">
        <v>12</v>
      </c>
      <c r="B5" s="12"/>
      <c r="C5" s="13">
        <v>6280</v>
      </c>
      <c r="D5" s="12"/>
      <c r="E5" s="13">
        <v>499.060275893695</v>
      </c>
      <c r="F5" s="13">
        <v>451.76762957887</v>
      </c>
      <c r="G5" s="14"/>
      <c r="H5" s="15">
        <f t="shared" si="0"/>
        <v>7230.82790547256</v>
      </c>
    </row>
    <row r="6" s="1" customFormat="1" ht="20" customHeight="1" spans="1:8">
      <c r="A6" s="11" t="s">
        <v>13</v>
      </c>
      <c r="B6" s="12"/>
      <c r="C6" s="13">
        <v>5280</v>
      </c>
      <c r="D6" s="12"/>
      <c r="E6" s="13">
        <v>989.071942145664</v>
      </c>
      <c r="F6" s="13">
        <v>163.85774157171</v>
      </c>
      <c r="G6" s="14"/>
      <c r="H6" s="15">
        <f t="shared" si="0"/>
        <v>6432.92968371737</v>
      </c>
    </row>
    <row r="7" s="1" customFormat="1" ht="20" customHeight="1" spans="1:8">
      <c r="A7" s="11" t="s">
        <v>14</v>
      </c>
      <c r="B7" s="12"/>
      <c r="C7" s="13">
        <v>4280</v>
      </c>
      <c r="D7" s="12"/>
      <c r="E7" s="13">
        <v>11153.8883780977</v>
      </c>
      <c r="F7" s="12"/>
      <c r="G7" s="14"/>
      <c r="H7" s="15">
        <f t="shared" si="0"/>
        <v>15433.8883780977</v>
      </c>
    </row>
    <row r="8" s="1" customFormat="1" ht="20" customHeight="1" spans="1:8">
      <c r="A8" s="11" t="s">
        <v>15</v>
      </c>
      <c r="B8" s="13">
        <v>18141.2002563477</v>
      </c>
      <c r="C8" s="12"/>
      <c r="D8" s="12"/>
      <c r="E8" s="12"/>
      <c r="F8" s="12"/>
      <c r="G8" s="14"/>
      <c r="H8" s="15">
        <f t="shared" si="0"/>
        <v>18141.2002563477</v>
      </c>
    </row>
    <row r="9" s="1" customFormat="1" ht="20" customHeight="1" spans="1:8">
      <c r="A9" s="11" t="s">
        <v>16</v>
      </c>
      <c r="B9" s="12"/>
      <c r="C9" s="13">
        <v>2140</v>
      </c>
      <c r="D9" s="12"/>
      <c r="E9" s="13">
        <v>14755.958135673</v>
      </c>
      <c r="F9" s="12"/>
      <c r="G9" s="14"/>
      <c r="H9" s="15">
        <f t="shared" si="0"/>
        <v>16895.958135673</v>
      </c>
    </row>
    <row r="10" s="1" customFormat="1" ht="20" customHeight="1" spans="1:8">
      <c r="A10" s="11" t="s">
        <v>17</v>
      </c>
      <c r="B10" s="12"/>
      <c r="C10" s="12"/>
      <c r="D10" s="12"/>
      <c r="E10" s="13">
        <v>129.5</v>
      </c>
      <c r="F10" s="12"/>
      <c r="G10" s="14"/>
      <c r="H10" s="15">
        <f t="shared" si="0"/>
        <v>129.5</v>
      </c>
    </row>
    <row r="11" s="1" customFormat="1" ht="20" customHeight="1" spans="1:8">
      <c r="A11" s="11" t="s">
        <v>18</v>
      </c>
      <c r="B11" s="12"/>
      <c r="C11" s="13">
        <v>55640</v>
      </c>
      <c r="D11" s="12"/>
      <c r="E11" s="12"/>
      <c r="F11" s="12"/>
      <c r="G11" s="14"/>
      <c r="H11" s="15">
        <f t="shared" si="0"/>
        <v>55640</v>
      </c>
    </row>
    <row r="12" s="1" customFormat="1" ht="20" customHeight="1" spans="1:8">
      <c r="A12" s="11" t="s">
        <v>19</v>
      </c>
      <c r="B12" s="12"/>
      <c r="C12" s="13">
        <f>2140+1027</f>
        <v>3167</v>
      </c>
      <c r="D12" s="12"/>
      <c r="E12" s="13">
        <v>1095.25126036754</v>
      </c>
      <c r="F12" s="12"/>
      <c r="G12" s="14"/>
      <c r="H12" s="15">
        <f t="shared" si="0"/>
        <v>4262.25126036754</v>
      </c>
    </row>
    <row r="13" s="1" customFormat="1" ht="20" customHeight="1" spans="1:8">
      <c r="A13" s="11" t="s">
        <v>20</v>
      </c>
      <c r="B13" s="12"/>
      <c r="C13" s="13">
        <v>2140</v>
      </c>
      <c r="D13" s="12"/>
      <c r="E13" s="13">
        <v>913.208024752615</v>
      </c>
      <c r="F13" s="12"/>
      <c r="G13" s="14"/>
      <c r="H13" s="15">
        <f t="shared" si="0"/>
        <v>3053.20802475262</v>
      </c>
    </row>
    <row r="14" s="1" customFormat="1" ht="20" customHeight="1" spans="1:8">
      <c r="A14" s="11" t="s">
        <v>21</v>
      </c>
      <c r="B14" s="13">
        <v>11895.8000290394</v>
      </c>
      <c r="C14" s="13">
        <v>4280</v>
      </c>
      <c r="D14" s="12"/>
      <c r="E14" s="13">
        <v>542.220834991293</v>
      </c>
      <c r="F14" s="13">
        <v>291.455644072724</v>
      </c>
      <c r="G14" s="14"/>
      <c r="H14" s="15">
        <f t="shared" si="0"/>
        <v>17009.4765081034</v>
      </c>
    </row>
    <row r="15" s="1" customFormat="1" ht="20" customHeight="1" spans="1:8">
      <c r="A15" s="11" t="s">
        <v>22</v>
      </c>
      <c r="B15" s="12"/>
      <c r="C15" s="13">
        <v>19840</v>
      </c>
      <c r="D15" s="12"/>
      <c r="E15" s="13">
        <v>20908.3998545469</v>
      </c>
      <c r="F15" s="13">
        <v>3825.79183585587</v>
      </c>
      <c r="G15" s="14"/>
      <c r="H15" s="15">
        <f t="shared" si="0"/>
        <v>44574.1916904028</v>
      </c>
    </row>
    <row r="16" s="1" customFormat="1" ht="20" customHeight="1" spans="1:8">
      <c r="A16" s="11" t="s">
        <v>23</v>
      </c>
      <c r="B16" s="13">
        <v>50782.479865551</v>
      </c>
      <c r="C16" s="12"/>
      <c r="D16" s="12"/>
      <c r="E16" s="12"/>
      <c r="F16" s="12"/>
      <c r="G16" s="14"/>
      <c r="H16" s="15">
        <f t="shared" si="0"/>
        <v>50782.479865551</v>
      </c>
    </row>
    <row r="17" s="1" customFormat="1" ht="20" customHeight="1" spans="1:8">
      <c r="A17" s="11" t="s">
        <v>24</v>
      </c>
      <c r="B17" s="12"/>
      <c r="C17" s="12"/>
      <c r="D17" s="12"/>
      <c r="E17" s="13">
        <v>1289.70434787732</v>
      </c>
      <c r="F17" s="13">
        <v>356.334841628959</v>
      </c>
      <c r="G17" s="16"/>
      <c r="H17" s="15">
        <f t="shared" si="0"/>
        <v>1646.03918950628</v>
      </c>
    </row>
    <row r="18" s="1" customFormat="1" ht="20" customHeight="1" spans="1:8">
      <c r="A18" s="11" t="s">
        <v>25</v>
      </c>
      <c r="B18" s="13">
        <v>67648.0000734329</v>
      </c>
      <c r="C18" s="12"/>
      <c r="D18" s="12"/>
      <c r="E18" s="12"/>
      <c r="F18" s="12"/>
      <c r="G18" s="14"/>
      <c r="H18" s="15">
        <f t="shared" si="0"/>
        <v>67648.0000734329</v>
      </c>
    </row>
    <row r="19" s="1" customFormat="1" ht="20" customHeight="1" spans="1:8">
      <c r="A19" s="11" t="s">
        <v>26</v>
      </c>
      <c r="B19" s="12"/>
      <c r="C19" s="13">
        <v>4280</v>
      </c>
      <c r="D19" s="12"/>
      <c r="E19" s="13">
        <v>23021.0394928454</v>
      </c>
      <c r="F19" s="13">
        <v>3200</v>
      </c>
      <c r="G19" s="14">
        <v>17052</v>
      </c>
      <c r="H19" s="15">
        <f t="shared" si="0"/>
        <v>47553.0394928454</v>
      </c>
    </row>
    <row r="20" s="1" customFormat="1" ht="20" customHeight="1" spans="1:8">
      <c r="A20" s="11" t="s">
        <v>27</v>
      </c>
      <c r="B20" s="12"/>
      <c r="C20" s="13">
        <v>12840</v>
      </c>
      <c r="D20" s="12"/>
      <c r="E20" s="13">
        <v>22486.8175083948</v>
      </c>
      <c r="F20" s="12"/>
      <c r="G20" s="14">
        <v>30198</v>
      </c>
      <c r="H20" s="15">
        <f t="shared" si="0"/>
        <v>65524.8175083948</v>
      </c>
    </row>
    <row r="21" s="1" customFormat="1" ht="20" customHeight="1" spans="1:8">
      <c r="A21" s="11" t="s">
        <v>28</v>
      </c>
      <c r="B21" s="12"/>
      <c r="C21" s="13">
        <v>7420</v>
      </c>
      <c r="D21" s="12"/>
      <c r="E21" s="13">
        <v>16492.0891473521</v>
      </c>
      <c r="F21" s="12"/>
      <c r="G21" s="14"/>
      <c r="H21" s="15">
        <f t="shared" si="0"/>
        <v>23912.0891473521</v>
      </c>
    </row>
    <row r="22" s="1" customFormat="1" ht="20" customHeight="1" spans="1:8">
      <c r="A22" s="11" t="s">
        <v>29</v>
      </c>
      <c r="B22" s="12"/>
      <c r="C22" s="13">
        <v>8560</v>
      </c>
      <c r="D22" s="12"/>
      <c r="E22" s="13">
        <v>248.48727425662</v>
      </c>
      <c r="F22" s="13">
        <v>120</v>
      </c>
      <c r="G22" s="14"/>
      <c r="H22" s="15">
        <f t="shared" si="0"/>
        <v>8928.48727425662</v>
      </c>
    </row>
    <row r="23" s="1" customFormat="1" ht="20" customHeight="1" spans="1:8">
      <c r="A23" s="11" t="s">
        <v>30</v>
      </c>
      <c r="B23" s="12"/>
      <c r="C23" s="13">
        <v>17120</v>
      </c>
      <c r="D23" s="12"/>
      <c r="E23" s="13">
        <v>40.6451612903226</v>
      </c>
      <c r="F23" s="12"/>
      <c r="G23" s="14"/>
      <c r="H23" s="15">
        <f t="shared" si="0"/>
        <v>17160.6451612903</v>
      </c>
    </row>
    <row r="24" s="1" customFormat="1" ht="20" customHeight="1" spans="1:8">
      <c r="A24" s="11" t="s">
        <v>31</v>
      </c>
      <c r="B24" s="12"/>
      <c r="C24" s="13">
        <v>4280</v>
      </c>
      <c r="D24" s="12"/>
      <c r="E24" s="13">
        <v>1090.52631578947</v>
      </c>
      <c r="F24" s="13">
        <v>169.887640449438</v>
      </c>
      <c r="G24" s="14"/>
      <c r="H24" s="15">
        <f t="shared" si="0"/>
        <v>5540.41395623891</v>
      </c>
    </row>
    <row r="25" s="1" customFormat="1" ht="20" customHeight="1" spans="1:8">
      <c r="A25" s="11" t="s">
        <v>32</v>
      </c>
      <c r="B25" s="12"/>
      <c r="C25" s="13">
        <v>8560</v>
      </c>
      <c r="D25" s="12"/>
      <c r="E25" s="12"/>
      <c r="F25" s="12"/>
      <c r="G25" s="14"/>
      <c r="H25" s="15">
        <f t="shared" si="0"/>
        <v>8560</v>
      </c>
    </row>
    <row r="26" s="1" customFormat="1" ht="20" customHeight="1" spans="1:8">
      <c r="A26" s="11" t="s">
        <v>33</v>
      </c>
      <c r="B26" s="12"/>
      <c r="C26" s="13">
        <v>4280</v>
      </c>
      <c r="D26" s="12"/>
      <c r="E26" s="13">
        <v>622.984811561508</v>
      </c>
      <c r="F26" s="12"/>
      <c r="G26" s="16"/>
      <c r="H26" s="15">
        <f t="shared" si="0"/>
        <v>4902.98481156151</v>
      </c>
    </row>
    <row r="27" s="1" customFormat="1" ht="20" customHeight="1" spans="1:8">
      <c r="A27" s="11" t="s">
        <v>34</v>
      </c>
      <c r="B27" s="12"/>
      <c r="C27" s="13">
        <v>28500</v>
      </c>
      <c r="D27" s="12"/>
      <c r="E27" s="12"/>
      <c r="F27" s="12"/>
      <c r="G27" s="16"/>
      <c r="H27" s="15">
        <f t="shared" si="0"/>
        <v>28500</v>
      </c>
    </row>
    <row r="28" s="1" customFormat="1" ht="20" customHeight="1" spans="1:8">
      <c r="A28" s="17"/>
      <c r="B28" s="18"/>
      <c r="C28" s="19"/>
      <c r="D28" s="18"/>
      <c r="E28" s="18"/>
      <c r="F28" s="18"/>
      <c r="G28" s="20"/>
      <c r="H28" s="21">
        <f>SUM(H3:H27)</f>
        <v>563922.121793262</v>
      </c>
    </row>
    <row r="29" spans="1:7">
      <c r="A29" s="22"/>
      <c r="B29" s="23"/>
      <c r="C29" s="23"/>
      <c r="D29" s="23"/>
      <c r="E29" s="23"/>
      <c r="F29" s="23"/>
      <c r="G29" s="23"/>
    </row>
    <row r="30" ht="18.75" spans="1:8">
      <c r="A30" s="24" t="s">
        <v>35</v>
      </c>
      <c r="B30" s="25"/>
      <c r="C30" s="25"/>
      <c r="D30" s="25"/>
      <c r="E30" s="25"/>
      <c r="F30" s="25"/>
      <c r="G30" s="25"/>
      <c r="H30" s="25"/>
    </row>
    <row r="31" ht="18.75" spans="1:8">
      <c r="A31" s="26"/>
      <c r="B31" s="27"/>
      <c r="C31" s="27"/>
      <c r="D31" s="27"/>
      <c r="E31" s="27"/>
      <c r="F31" s="27" t="s">
        <v>36</v>
      </c>
      <c r="G31" s="27"/>
      <c r="H31" s="27"/>
    </row>
  </sheetData>
  <mergeCells count="6">
    <mergeCell ref="B1:D1"/>
    <mergeCell ref="E1:G1"/>
    <mergeCell ref="A30:H30"/>
    <mergeCell ref="F31:H31"/>
    <mergeCell ref="A1:A2"/>
    <mergeCell ref="H1:H2"/>
  </mergeCells>
  <pageMargins left="0.7" right="0.7" top="0.75" bottom="0.75" header="0.3" footer="0.3"/>
  <pageSetup paperSize="9" scale="7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刘延涛</cp:lastModifiedBy>
  <dcterms:created xsi:type="dcterms:W3CDTF">2006-09-16T00:00:00Z</dcterms:created>
  <dcterms:modified xsi:type="dcterms:W3CDTF">2019-10-10T06:52:43Z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